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<sst xmlns="http://schemas.openxmlformats.org/spreadsheetml/2006/main" count="47" uniqueCount="36">
  <si>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</si>
  <si>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</si>
  <si>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</si>
  <si>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</si>
  <si>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</si>
  <si>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</si>
  <si>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</si>
  <si>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</si>
  <si>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</si>
  <si>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</si>
  <si>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</si>
  <si>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</si>
  <si>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</si>
  <si>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</si>
  <si>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</si>
  <si>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</si>
  <si>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</si>
  <si>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</si>
  <si>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</si>
  <si>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</si>
  <si>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</si>
  <si>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</si>
  <si>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</si>
  <si>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</si>
  <si>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</si>
  <si>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</si>
  <si>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</si>
  <si>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</si>
  <si>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</si>
  <si>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</si>
  <si>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</si>
  <si>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</si>
  <si>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HKD</t>
  </si>
  <si>
    <t>HKD</t>
  </si>
  <si>
    <t>ok</t>
  </si>
  <si>
    <t>標智納斯達克中國新經濟公司海外50指數基金</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</si>
</sst>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 numFmtId="185" formatCode="[$-809]ddmmmyyyy"/>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sz val="12"/>
      <color indexed="8"/>
      <name val="Calibri"/>
      <family val="2"/>
    </font>
    <font>
      <sz val="12"/>
      <color indexed="9"/>
      <name val="Calibri"/>
      <family val="2"/>
    </font>
    <font>
      <sz val="12"/>
      <color indexed="60"/>
      <name val="Calibri"/>
      <family val="2"/>
    </font>
    <font>
      <b/>
      <sz val="12"/>
      <color indexed="8"/>
      <name val="Calibri"/>
      <family val="2"/>
    </font>
    <font>
      <sz val="12"/>
      <color indexed="17"/>
      <name val="Calibri"/>
      <family val="2"/>
    </font>
    <font>
      <b/>
      <sz val="12"/>
      <color indexed="52"/>
      <name val="Calibri"/>
      <family val="2"/>
    </font>
    <font>
      <sz val="12"/>
      <color indexed="52"/>
      <name val="Calibri"/>
      <family val="2"/>
    </font>
    <font>
      <i/>
      <sz val="12"/>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9"/>
      <name val="Calibri"/>
      <family val="2"/>
    </font>
    <font>
      <sz val="12"/>
      <color indexed="20"/>
      <name val="Calibri"/>
      <family val="2"/>
    </font>
    <font>
      <sz val="12"/>
      <color indexed="10"/>
      <name val="Calibri"/>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78" fontId="6" fillId="33" borderId="14" xfId="34" applyNumberFormat="1" applyFont="1" applyFill="1" applyBorder="1" applyAlignment="1" applyProtection="1">
      <alignment horizontal="right" vertical="top"/>
      <protection/>
    </xf>
    <xf numFmtId="4"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3" fontId="6" fillId="33" borderId="16"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6" xfId="34" applyNumberFormat="1" applyFont="1" applyFill="1" applyBorder="1" applyAlignment="1" applyProtection="1">
      <alignment horizontal="right" vertical="top"/>
      <protection/>
    </xf>
    <xf numFmtId="0" fontId="15" fillId="0" borderId="0" xfId="15" applyNumberFormat="1" applyFont="1">
      <alignment vertical="top"/>
      <protection/>
    </xf>
    <xf numFmtId="185" fontId="9" fillId="33" borderId="16" xfId="15" applyNumberFormat="1" applyFont="1" applyFill="1" applyBorder="1" applyAlignment="1" applyProtection="1">
      <alignment horizontal="right"/>
      <protection/>
    </xf>
    <xf numFmtId="0" fontId="3" fillId="33" borderId="16" xfId="34" applyNumberFormat="1" applyFont="1" applyFill="1" applyBorder="1" applyAlignment="1" applyProtection="1">
      <alignment horizontal="center" vertical="top"/>
      <protection/>
    </xf>
    <xf numFmtId="2" fontId="6" fillId="0" borderId="15"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5" xfId="34" applyNumberFormat="1" applyFont="1" applyFill="1" applyBorder="1" applyAlignment="1" applyProtection="1">
      <alignment horizontal="left" vertical="top"/>
      <protection/>
    </xf>
    <xf numFmtId="2" fontId="6" fillId="33" borderId="14"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7" sqref="B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f>
        <v>標智納斯達克中國新經濟公司海外50指數基金</v>
      </c>
      <c r="C6" s="42"/>
      <c r="D6" s="2"/>
    </row>
    <row r="7" spans="1:4" ht="14.25">
      <c r="A7" s="3"/>
      <c r="B7" s="5"/>
      <c r="C7" s="5"/>
      <c r="D7" s="5"/>
    </row>
    <row r="8" spans="1:4" ht="14.25">
      <c r="A8" s="3" t="s">
        <v>4</v>
      </c>
      <c r="B8" s="6"/>
      <c r="C8" s="37">
        <f>Input!B8</f>
        <v>3182</v>
      </c>
      <c r="D8" s="7"/>
    </row>
    <row r="9" spans="1:4" ht="14.25">
      <c r="A9" s="3"/>
      <c r="B9" s="5"/>
      <c r="C9" s="5"/>
      <c r="D9" s="5"/>
    </row>
    <row r="10" spans="1:4" ht="14.25">
      <c r="A10" s="8" t="s">
        <v>20</v>
      </c>
      <c r="B10" s="9"/>
      <c r="C10" s="39">
        <f>Input!B1</f>
        <v>43483</v>
      </c>
      <c r="D10" s="7"/>
    </row>
    <row r="11" spans="1:4" ht="14.25">
      <c r="A11" s="10"/>
      <c r="B11" s="11"/>
      <c r="C11" s="5"/>
      <c r="D11" s="5"/>
    </row>
    <row r="12" spans="1:4" ht="14.25">
      <c r="A12" s="3"/>
      <c r="B12" s="12" t="s">
        <v>8</v>
      </c>
      <c r="C12" s="13"/>
      <c r="D12" s="5"/>
    </row>
    <row r="13" spans="1:5" ht="14.25">
      <c r="A13" s="14" t="s">
        <v>6</v>
      </c>
      <c r="B13" s="40" t="s">
        <v>32</v>
      </c>
      <c r="C13" s="30">
        <f>Input!B2</f>
        <v>9.5158</v>
      </c>
      <c r="D13" s="7"/>
      <c r="E13" s="28"/>
    </row>
    <row r="14" spans="1:5" ht="14.25">
      <c r="A14" s="14" t="s">
        <v>0</v>
      </c>
      <c r="B14" s="40" t="s">
        <v>33</v>
      </c>
      <c r="C14" s="31">
        <f>Input!B4</f>
        <v>7422324</v>
      </c>
      <c r="D14" s="7"/>
      <c r="E14" s="28"/>
    </row>
    <row r="15" spans="1:5" ht="14.25">
      <c r="A15" s="14" t="s">
        <v>2</v>
      </c>
      <c r="B15" s="40" t="s">
        <v>33</v>
      </c>
      <c r="C15" s="32">
        <f>Input!B5</f>
        <v>2303.17</v>
      </c>
      <c r="D15" s="7"/>
      <c r="E15" s="28"/>
    </row>
    <row r="16" spans="1:4" ht="14.25">
      <c r="A16" s="3"/>
      <c r="B16" s="21"/>
      <c r="C16" s="5"/>
      <c r="D16" s="5"/>
    </row>
    <row r="17" spans="1:4" ht="14.25">
      <c r="A17" s="3" t="s">
        <v>3</v>
      </c>
      <c r="B17" s="22"/>
      <c r="C17" s="33">
        <f>Input!B6</f>
        <v>1560000</v>
      </c>
      <c r="D17" s="5"/>
    </row>
    <row r="18" spans="1:4" ht="14.25">
      <c r="A18" s="3" t="s">
        <v>7</v>
      </c>
      <c r="B18" s="22"/>
      <c r="C18" s="33">
        <f>Input!B6</f>
        <v>1560000</v>
      </c>
      <c r="D18" s="5"/>
    </row>
    <row r="19" spans="1:4" ht="15" customHeight="1">
      <c r="A19" s="15"/>
      <c r="B19" s="23"/>
      <c r="C19" s="5"/>
      <c r="D19" s="5"/>
    </row>
    <row r="20" spans="1:4" ht="14.25">
      <c r="A20" s="3" t="s">
        <v>9</v>
      </c>
      <c r="B20" s="40" t="s">
        <v>33</v>
      </c>
      <c r="C20" s="31">
        <f>Input!B9</f>
        <v>14844646.34</v>
      </c>
      <c r="D20" s="7"/>
    </row>
    <row r="21" spans="1:4" ht="14.25">
      <c r="A21" s="3" t="s">
        <v>10</v>
      </c>
      <c r="B21" s="40" t="s">
        <v>33</v>
      </c>
      <c r="C21" s="31">
        <f>Input!B9</f>
        <v>14844646.34</v>
      </c>
      <c r="D21" s="7"/>
    </row>
    <row r="22" spans="1:4" ht="14.25">
      <c r="A22" s="3"/>
      <c r="B22" s="6"/>
      <c r="C22" s="17"/>
      <c r="D22" s="5"/>
    </row>
    <row r="23" spans="1:4" ht="14.25">
      <c r="A23" s="3"/>
      <c r="B23" s="16"/>
      <c r="C23" s="18" t="s">
        <v>11</v>
      </c>
      <c r="D23" s="5"/>
    </row>
    <row r="24" spans="1:4" ht="14.25">
      <c r="A24" s="3" t="s">
        <v>19</v>
      </c>
      <c r="B24" s="19"/>
      <c r="C24" s="34">
        <f>((Input!B3-Input!B2)/Input!B2)*100</f>
        <v>-1.5321885705878775</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22</v>
      </c>
      <c r="B33" s="47"/>
      <c r="C33" s="47"/>
      <c r="D33" s="35"/>
    </row>
    <row r="36" ht="14.25">
      <c r="A36" s="36"/>
    </row>
  </sheetData>
  <sheetProtection password="C79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23</v>
      </c>
      <c r="B1" s="25">
        <v>43483</v>
      </c>
      <c r="C1" t="s">
        <v>34</v>
      </c>
    </row>
    <row r="2" spans="1:3" ht="15.75">
      <c r="A2" s="24" t="s">
        <v>24</v>
      </c>
      <c r="B2">
        <v>9.5158</v>
      </c>
      <c r="C2" t="s">
        <v>34</v>
      </c>
    </row>
    <row r="3" spans="1:3" ht="15.75">
      <c r="A3" s="24" t="s">
        <v>25</v>
      </c>
      <c r="B3">
        <v>9.37</v>
      </c>
      <c r="C3" t="s">
        <v>34</v>
      </c>
    </row>
    <row r="4" spans="1:3" ht="15.75">
      <c r="A4" s="24" t="s">
        <v>26</v>
      </c>
      <c r="B4">
        <v>7422324</v>
      </c>
      <c r="C4" t="s">
        <v>34</v>
      </c>
    </row>
    <row r="5" spans="1:3" ht="15.75">
      <c r="A5" s="24" t="s">
        <v>30</v>
      </c>
      <c r="B5">
        <v>2303.17</v>
      </c>
      <c r="C5" t="s">
        <v>34</v>
      </c>
    </row>
    <row r="6" spans="1:3" ht="15.75">
      <c r="A6" s="24" t="s">
        <v>27</v>
      </c>
      <c r="B6">
        <v>1560000</v>
      </c>
      <c r="C6" t="s">
        <v>34</v>
      </c>
    </row>
    <row r="7" spans="1:3" ht="15.75">
      <c r="A7" s="24" t="s">
        <v>29</v>
      </c>
      <c r="B7" s="24" t="s">
        <v>35</v>
      </c>
      <c r="C7" t="s">
        <v>34</v>
      </c>
    </row>
    <row r="8" spans="1:3" ht="15.75">
      <c r="A8" s="24" t="s">
        <v>28</v>
      </c>
      <c r="B8" s="38">
        <v>3182</v>
      </c>
      <c r="C8" t="s">
        <v>34</v>
      </c>
    </row>
    <row r="9" spans="1:3" ht="15.75">
      <c r="A9" s="26" t="s">
        <v>31</v>
      </c>
      <c r="B9">
        <v>14844646.34</v>
      </c>
      <c r="C9" t="s">
        <v>34</v>
      </c>
    </row>
  </sheetData>
  <sheetProtection password="C79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79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79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79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Candy Yau</cp:lastModifiedBy>
  <cp:lastPrinted>2011-07-06T03:21:58Z</cp:lastPrinted>
  <dcterms:created xsi:type="dcterms:W3CDTF">2011-07-06T02:52:03Z</dcterms:created>
  <dcterms:modified xsi:type="dcterms:W3CDTF">2019-01-21T01:49:49Z</dcterms:modified>
  <cp:category/>
  <cp:version/>
  <cp:contentType/>
  <cp:contentStatus/>
</cp:coreProperties>
</file>