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Report!$A$1:$F$40</definedName>
    <definedName name="_xlnm.Print_Area" localSheetId="1">ReportFormula!$A$1:$F$40</definedName>
  </definedNames>
  <calcPr calcId="145621"/>
</workbook>
</file>

<file path=xl/calcChain.xml><?xml version="1.0" encoding="utf-8"?>
<calcChain xmlns="http://schemas.openxmlformats.org/spreadsheetml/2006/main">
  <c r="B6" i="1" l="1"/>
  <c r="E6" i="1"/>
  <c r="C8" i="1"/>
  <c r="F8" i="1"/>
  <c r="C10" i="1"/>
  <c r="F10" i="1"/>
  <c r="C13" i="1"/>
  <c r="F13" i="1"/>
  <c r="F24" i="1" s="1"/>
  <c r="C14" i="1"/>
  <c r="F14" i="1"/>
  <c r="C15" i="1"/>
  <c r="F15" i="1"/>
  <c r="C17" i="1"/>
  <c r="F17" i="1"/>
  <c r="C18" i="1"/>
  <c r="F18" i="1"/>
  <c r="C20" i="1"/>
  <c r="F20" i="1"/>
  <c r="C21" i="1"/>
  <c r="F21" i="1"/>
  <c r="C24" i="1"/>
</calcChain>
</file>

<file path=xl/sharedStrings.xml><?xml version="1.0" encoding="utf-8"?>
<sst xmlns="http://schemas.openxmlformats.org/spreadsheetml/2006/main" count="113" uniqueCount="46">
  <si>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</si>
  <si>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</si>
  <si>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</si>
  <si>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</si>
  <si>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</si>
  <si>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</si>
  <si>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</si>
  <si>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</si>
  <si>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</si>
  <si>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</si>
  <si>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</si>
  <si>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</si>
  <si>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</si>
  <si>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</si>
  <si>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</si>
  <si>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</si>
  <si>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</si>
  <si>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</si>
  <si>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</si>
  <si>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</si>
  <si>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</si>
  <si>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</si>
  <si>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</si>
  <si>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</si>
  <si>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7. 對於「雙櫃台」ETF：</t>
  </si>
  <si>
    <t xml:space="preserve">    - 已發行之基金單位包括人民幣櫃台及港幣櫃台的基金單位</t>
  </si>
  <si>
    <t>免責聲明</t>
  </si>
  <si>
    <t>StockCode2</t>
    <phoneticPr fontId="14" type="noConversion"/>
  </si>
  <si>
    <t>FX Rate</t>
    <phoneticPr fontId="14" type="noConversion"/>
  </si>
  <si>
    <t>SecPrice2</t>
    <phoneticPr fontId="14" type="noConversion"/>
  </si>
  <si>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</si>
  <si>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</si>
  <si>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</si>
  <si>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</si>
  <si>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5"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</si>
  <si>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</si>
  <si>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</si>
  <si>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</si>
  <si>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</si>
  <si>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</si>
  <si>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</si>
  <si>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</si>
  <si>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</si>
  <si>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</si>
  <si>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ok</t>
  </si>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</sst>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7"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0" fontId="13" fillId="0" borderId="0" xfId="1" applyNumberFormat="1" applyFont="1">
      <alignment vertical="top"/>
    </xf>
    <xf numFmtId="0" fontId="16"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7"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A39" sqref="A39"/>
    </sheetView>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33</v>
      </c>
      <c r="C4" s="52"/>
      <c r="D4" s="41"/>
      <c r="E4" s="44" t="s">
        <v>33</v>
      </c>
      <c r="F4" s="45"/>
    </row>
    <row r="5" spans="1:6">
      <c r="A5" s="3"/>
      <c r="B5" s="28"/>
      <c r="C5" s="28"/>
      <c r="D5" s="28"/>
    </row>
    <row r="6" spans="1:6" ht="40.5" customHeight="1">
      <c r="A6" s="4" t="s">
        <v>10</v>
      </c>
      <c r="B6" s="48" t="s">
        <v>45</v>
      </c>
      <c r="C6" s="49"/>
      <c r="D6" s="2"/>
      <c r="E6" s="46" t="s">
        <v>45</v>
      </c>
      <c r="F6" s="47"/>
    </row>
    <row r="7" spans="1:6">
      <c r="A7" s="3"/>
      <c r="B7" s="5"/>
      <c r="C7" s="5"/>
      <c r="D7" s="5"/>
    </row>
    <row r="8" spans="1:6">
      <c r="A8" s="3" t="s">
        <v>3</v>
      </c>
      <c r="B8" s="6"/>
      <c r="C8" s="38">
        <v>3012</v>
      </c>
      <c r="D8" s="7"/>
      <c r="F8" s="38">
        <v>83012</v>
      </c>
    </row>
    <row r="9" spans="1:6">
      <c r="A9" s="3"/>
      <c r="B9" s="5"/>
      <c r="C9" s="5"/>
      <c r="D9" s="5"/>
    </row>
    <row r="10" spans="1:6">
      <c r="A10" s="8" t="s">
        <v>14</v>
      </c>
      <c r="B10" s="9"/>
      <c r="C10" s="29">
        <v>43698</v>
      </c>
      <c r="D10" s="7"/>
      <c r="F10" s="29">
        <v>43698</v>
      </c>
    </row>
    <row r="11" spans="1:6">
      <c r="A11" s="10"/>
      <c r="B11" s="11"/>
      <c r="C11" s="5"/>
      <c r="D11" s="5"/>
    </row>
    <row r="12" spans="1:6">
      <c r="A12" s="3"/>
      <c r="B12" s="12" t="s">
        <v>5</v>
      </c>
      <c r="C12" s="13"/>
      <c r="D12" s="5"/>
      <c r="E12" s="12" t="s">
        <v>5</v>
      </c>
    </row>
    <row r="13" spans="1:6">
      <c r="A13" s="14" t="s">
        <v>37</v>
      </c>
      <c r="B13" s="30" t="s">
        <v>31</v>
      </c>
      <c r="C13" s="31">
        <v>20.463200000000001</v>
      </c>
      <c r="D13" s="7"/>
      <c r="E13" s="30" t="s">
        <v>32</v>
      </c>
      <c r="F13" s="42">
        <v>18.431994235272924</v>
      </c>
    </row>
    <row r="14" spans="1:6">
      <c r="A14" s="14" t="s">
        <v>0</v>
      </c>
      <c r="B14" s="30" t="s">
        <v>31</v>
      </c>
      <c r="C14" s="32">
        <v>10231600</v>
      </c>
      <c r="D14" s="7"/>
      <c r="E14" s="30" t="s">
        <v>31</v>
      </c>
      <c r="F14" s="33">
        <v>10231600</v>
      </c>
    </row>
    <row r="15" spans="1:6">
      <c r="A15" s="14" t="s">
        <v>2</v>
      </c>
      <c r="B15" s="30" t="s">
        <v>31</v>
      </c>
      <c r="C15" s="33">
        <v>46510.78</v>
      </c>
      <c r="D15" s="7"/>
      <c r="E15" s="30" t="s">
        <v>31</v>
      </c>
      <c r="F15" s="33">
        <v>46510.78</v>
      </c>
    </row>
    <row r="16" spans="1:6">
      <c r="A16" s="3"/>
      <c r="B16" s="21"/>
      <c r="C16" s="5"/>
      <c r="D16" s="5"/>
    </row>
    <row r="17" spans="1:6">
      <c r="A17" s="3" t="s">
        <v>38</v>
      </c>
      <c r="B17" s="22"/>
      <c r="C17" s="34">
        <v>4500000</v>
      </c>
      <c r="D17" s="5"/>
      <c r="F17" s="34">
        <v>4500000</v>
      </c>
    </row>
    <row r="18" spans="1:6">
      <c r="A18" s="3" t="s">
        <v>39</v>
      </c>
      <c r="B18" s="22"/>
      <c r="C18" s="34">
        <v>4500000</v>
      </c>
      <c r="D18" s="5"/>
      <c r="F18" s="34">
        <v>4500000</v>
      </c>
    </row>
    <row r="19" spans="1:6" ht="15" customHeight="1">
      <c r="A19" s="15"/>
      <c r="B19" s="23"/>
      <c r="C19" s="5"/>
      <c r="D19" s="5"/>
    </row>
    <row r="20" spans="1:6">
      <c r="A20" s="3" t="s">
        <v>40</v>
      </c>
      <c r="B20" s="30" t="s">
        <v>31</v>
      </c>
      <c r="C20" s="32">
        <v>92084527.659999996</v>
      </c>
      <c r="D20" s="7"/>
      <c r="E20" s="30" t="s">
        <v>31</v>
      </c>
      <c r="F20" s="33">
        <v>92084527.659999996</v>
      </c>
    </row>
    <row r="21" spans="1:6">
      <c r="A21" s="3" t="s">
        <v>41</v>
      </c>
      <c r="B21" s="30" t="s">
        <v>31</v>
      </c>
      <c r="C21" s="32">
        <v>92084527.659999996</v>
      </c>
      <c r="D21" s="7"/>
      <c r="E21" s="30" t="s">
        <v>31</v>
      </c>
      <c r="F21" s="33">
        <v>92084527.659999996</v>
      </c>
    </row>
    <row r="22" spans="1:6">
      <c r="A22" s="3"/>
      <c r="B22" s="6"/>
      <c r="C22" s="17"/>
      <c r="D22" s="5"/>
    </row>
    <row r="23" spans="1:6">
      <c r="A23" s="3"/>
      <c r="B23" s="16"/>
      <c r="C23" s="18" t="s">
        <v>6</v>
      </c>
      <c r="D23" s="5"/>
      <c r="F23" s="18" t="s">
        <v>6</v>
      </c>
    </row>
    <row r="24" spans="1:6">
      <c r="A24" s="3" t="s">
        <v>13</v>
      </c>
      <c r="B24" s="19"/>
      <c r="C24" s="35">
        <v>-6.4506040111034502E-2</v>
      </c>
      <c r="D24" s="20"/>
      <c r="F24" s="33">
        <v>-6.5104166666649865E-2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34</v>
      </c>
      <c r="B32" s="2"/>
      <c r="C32" s="2"/>
      <c r="D32" s="2"/>
    </row>
    <row r="33" spans="1:4">
      <c r="A33" s="43" t="s">
        <v>35</v>
      </c>
      <c r="B33" s="2"/>
      <c r="C33" s="2"/>
      <c r="D33" s="2"/>
    </row>
    <row r="34" spans="1:4">
      <c r="A34" s="43" t="s">
        <v>36</v>
      </c>
      <c r="B34" s="2"/>
      <c r="C34" s="2"/>
      <c r="D34" s="2"/>
    </row>
    <row r="35" spans="1:4">
      <c r="A35" s="2" t="s">
        <v>24</v>
      </c>
      <c r="B35" s="2"/>
      <c r="C35" s="2"/>
      <c r="D35" s="2"/>
    </row>
    <row r="36" spans="1:4">
      <c r="A36" s="2" t="s">
        <v>25</v>
      </c>
      <c r="B36" s="2"/>
      <c r="C36" s="2"/>
      <c r="D36" s="2"/>
    </row>
    <row r="37" spans="1:4">
      <c r="A37" s="2" t="s">
        <v>42</v>
      </c>
      <c r="B37" s="2"/>
      <c r="C37" s="2"/>
      <c r="D37" s="2"/>
    </row>
    <row r="38" spans="1:4">
      <c r="A38" s="2"/>
      <c r="B38" s="2"/>
      <c r="C38" s="2"/>
      <c r="D38" s="2"/>
    </row>
    <row r="39" spans="1:4">
      <c r="A39" s="40" t="s">
        <v>26</v>
      </c>
      <c r="B39" s="2"/>
      <c r="C39" s="2"/>
      <c r="D39" s="2"/>
    </row>
    <row r="40" spans="1:4" ht="43.5" customHeight="1">
      <c r="A40" s="50" t="s">
        <v>43</v>
      </c>
      <c r="B40" s="51"/>
      <c r="C40" s="51"/>
      <c r="D40" s="36"/>
    </row>
    <row r="43" spans="1:4">
      <c r="A43" s="37"/>
    </row>
  </sheetData>
  <sheetProtection password="C527" sheet="1" objects="1" scenarios="1" selectLockedCells="1"/>
  <mergeCells count="5">
    <mergeCell ref="B4:C4"/>
    <mergeCell ref="E4:F4"/>
    <mergeCell ref="B6:C6"/>
    <mergeCell ref="E6:F6"/>
    <mergeCell ref="A40:C40"/>
  </mergeCells>
  <phoneticPr fontId="14"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43"/>
  <sheetViews>
    <sheetView zoomScaleNormal="100" workbookViewId="0">
      <selection activeCell="A39" sqref="A39"/>
    </sheetView>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33</v>
      </c>
      <c r="C4" s="52"/>
      <c r="D4" s="41"/>
      <c r="E4" s="44" t="s">
        <v>33</v>
      </c>
      <c r="F4" s="45"/>
    </row>
    <row r="5" spans="1:6">
      <c r="A5" s="3"/>
      <c r="B5" s="28"/>
      <c r="C5" s="28"/>
      <c r="D5" s="28"/>
    </row>
    <row r="6" spans="1:6" ht="40.5" customHeight="1">
      <c r="A6" s="4" t="s">
        <v>10</v>
      </c>
      <c r="B6" s="48" t="str">
        <f>Input!B7</f>
        <v>東方匯理恒生香港35指數ETF</v>
      </c>
      <c r="C6" s="49"/>
      <c r="D6" s="2"/>
      <c r="E6" s="46" t="str">
        <f>Input!B7</f>
        <v>東方匯理恒生香港35指數ETF</v>
      </c>
      <c r="F6" s="47"/>
    </row>
    <row r="7" spans="1:6">
      <c r="A7" s="3"/>
      <c r="B7" s="5"/>
      <c r="C7" s="5"/>
      <c r="D7" s="5"/>
    </row>
    <row r="8" spans="1:6">
      <c r="A8" s="3" t="s">
        <v>3</v>
      </c>
      <c r="B8" s="6"/>
      <c r="C8" s="38">
        <f>Input!B8</f>
        <v>3012</v>
      </c>
      <c r="D8" s="7"/>
      <c r="F8" s="38">
        <f>Input!B10</f>
        <v>83012</v>
      </c>
    </row>
    <row r="9" spans="1:6">
      <c r="A9" s="3"/>
      <c r="B9" s="5"/>
      <c r="C9" s="5"/>
      <c r="D9" s="5"/>
    </row>
    <row r="10" spans="1:6">
      <c r="A10" s="8" t="s">
        <v>14</v>
      </c>
      <c r="B10" s="9"/>
      <c r="C10" s="29">
        <f>Input!B1</f>
        <v>43698</v>
      </c>
      <c r="D10" s="7"/>
      <c r="F10" s="29">
        <f>Input!B1</f>
        <v>43698</v>
      </c>
    </row>
    <row r="11" spans="1:6">
      <c r="A11" s="10"/>
      <c r="B11" s="11"/>
      <c r="C11" s="5"/>
      <c r="D11" s="5"/>
    </row>
    <row r="12" spans="1:6">
      <c r="A12" s="3"/>
      <c r="B12" s="12" t="s">
        <v>5</v>
      </c>
      <c r="C12" s="13"/>
      <c r="D12" s="5"/>
      <c r="E12" s="12" t="s">
        <v>5</v>
      </c>
    </row>
    <row r="13" spans="1:6">
      <c r="A13" s="14" t="s">
        <v>37</v>
      </c>
      <c r="B13" s="30" t="s">
        <v>31</v>
      </c>
      <c r="C13" s="31">
        <f>Input!B2</f>
        <v>20.463200000000001</v>
      </c>
      <c r="D13" s="7"/>
      <c r="E13" s="30" t="s">
        <v>32</v>
      </c>
      <c r="F13" s="42">
        <f>C13/Input!B11</f>
        <v>18.431994235272924</v>
      </c>
    </row>
    <row r="14" spans="1:6">
      <c r="A14" s="14" t="s">
        <v>0</v>
      </c>
      <c r="B14" s="30" t="s">
        <v>31</v>
      </c>
      <c r="C14" s="32">
        <f>Input!B4</f>
        <v>10231600</v>
      </c>
      <c r="D14" s="7"/>
      <c r="E14" s="30" t="s">
        <v>31</v>
      </c>
      <c r="F14" s="33">
        <f>Input!B4</f>
        <v>10231600</v>
      </c>
    </row>
    <row r="15" spans="1:6">
      <c r="A15" s="14" t="s">
        <v>2</v>
      </c>
      <c r="B15" s="30" t="s">
        <v>31</v>
      </c>
      <c r="C15" s="33">
        <f>Input!B5</f>
        <v>46510.78</v>
      </c>
      <c r="D15" s="7"/>
      <c r="E15" s="30" t="s">
        <v>31</v>
      </c>
      <c r="F15" s="33">
        <f>Input!B5</f>
        <v>46510.78</v>
      </c>
    </row>
    <row r="16" spans="1:6">
      <c r="A16" s="3"/>
      <c r="B16" s="21"/>
      <c r="C16" s="5"/>
      <c r="D16" s="5"/>
    </row>
    <row r="17" spans="1:6">
      <c r="A17" s="3" t="s">
        <v>38</v>
      </c>
      <c r="B17" s="22"/>
      <c r="C17" s="34">
        <f>Input!B6</f>
        <v>4500000</v>
      </c>
      <c r="D17" s="5"/>
      <c r="F17" s="34">
        <f>Input!B6</f>
        <v>4500000</v>
      </c>
    </row>
    <row r="18" spans="1:6">
      <c r="A18" s="3" t="s">
        <v>39</v>
      </c>
      <c r="B18" s="22"/>
      <c r="C18" s="34">
        <f>Input!B6</f>
        <v>4500000</v>
      </c>
      <c r="D18" s="5"/>
      <c r="F18" s="34">
        <f>Input!B6</f>
        <v>4500000</v>
      </c>
    </row>
    <row r="19" spans="1:6" ht="15" customHeight="1">
      <c r="A19" s="15"/>
      <c r="B19" s="23"/>
      <c r="C19" s="5"/>
      <c r="D19" s="5"/>
    </row>
    <row r="20" spans="1:6">
      <c r="A20" s="3" t="s">
        <v>40</v>
      </c>
      <c r="B20" s="30" t="s">
        <v>31</v>
      </c>
      <c r="C20" s="32">
        <f>Input!B9</f>
        <v>92084527.659999996</v>
      </c>
      <c r="D20" s="7"/>
      <c r="E20" s="30" t="s">
        <v>31</v>
      </c>
      <c r="F20" s="33">
        <f>Input!B9</f>
        <v>92084527.659999996</v>
      </c>
    </row>
    <row r="21" spans="1:6">
      <c r="A21" s="3" t="s">
        <v>41</v>
      </c>
      <c r="B21" s="30" t="s">
        <v>31</v>
      </c>
      <c r="C21" s="32">
        <f>Input!B9</f>
        <v>92084527.659999996</v>
      </c>
      <c r="D21" s="7"/>
      <c r="E21" s="30" t="s">
        <v>31</v>
      </c>
      <c r="F21" s="33">
        <f>Input!B9</f>
        <v>92084527.659999996</v>
      </c>
    </row>
    <row r="22" spans="1:6">
      <c r="A22" s="3"/>
      <c r="B22" s="6"/>
      <c r="C22" s="17"/>
      <c r="D22" s="5"/>
    </row>
    <row r="23" spans="1:6">
      <c r="A23" s="3"/>
      <c r="B23" s="16"/>
      <c r="C23" s="18" t="s">
        <v>6</v>
      </c>
      <c r="D23" s="5"/>
      <c r="F23" s="18" t="s">
        <v>6</v>
      </c>
    </row>
    <row r="24" spans="1:6">
      <c r="A24" s="3" t="s">
        <v>13</v>
      </c>
      <c r="B24" s="19"/>
      <c r="C24" s="35">
        <f>(( Input!B3-Input!B2)/Input!B2)*100</f>
        <v>-6.4506040111034502E-2</v>
      </c>
      <c r="D24" s="20"/>
      <c r="F24" s="33">
        <f>(( Input!B12-ROUND(F13,4))/ROUND(F13,4))*100</f>
        <v>-6.5104166666649865E-2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34</v>
      </c>
      <c r="B32" s="2"/>
      <c r="C32" s="2"/>
      <c r="D32" s="2"/>
    </row>
    <row r="33" spans="1:4">
      <c r="A33" s="43" t="s">
        <v>35</v>
      </c>
      <c r="B33" s="2"/>
      <c r="C33" s="2"/>
      <c r="D33" s="2"/>
    </row>
    <row r="34" spans="1:4">
      <c r="A34" s="43" t="s">
        <v>36</v>
      </c>
      <c r="B34" s="2"/>
      <c r="C34" s="2"/>
      <c r="D34" s="2"/>
    </row>
    <row r="35" spans="1:4">
      <c r="A35" s="2" t="s">
        <v>24</v>
      </c>
      <c r="B35" s="2"/>
      <c r="C35" s="2"/>
      <c r="D35" s="2"/>
    </row>
    <row r="36" spans="1:4">
      <c r="A36" s="2" t="s">
        <v>25</v>
      </c>
      <c r="B36" s="2"/>
      <c r="C36" s="2"/>
      <c r="D36" s="2"/>
    </row>
    <row r="37" spans="1:4">
      <c r="A37" s="2" t="s">
        <v>42</v>
      </c>
      <c r="B37" s="2"/>
      <c r="C37" s="2"/>
      <c r="D37" s="2"/>
    </row>
    <row r="38" spans="1:4">
      <c r="A38" s="2"/>
      <c r="B38" s="2"/>
      <c r="C38" s="2"/>
      <c r="D38" s="2"/>
    </row>
    <row r="39" spans="1:4">
      <c r="A39" s="40" t="s">
        <v>26</v>
      </c>
      <c r="B39" s="2"/>
      <c r="C39" s="2"/>
      <c r="D39" s="2"/>
    </row>
    <row r="40" spans="1:4" ht="43.5" customHeight="1">
      <c r="A40" s="50" t="s">
        <v>43</v>
      </c>
      <c r="B40" s="51"/>
      <c r="C40" s="51"/>
      <c r="D40" s="36"/>
    </row>
    <row r="43" spans="1:4">
      <c r="A43" s="37"/>
    </row>
  </sheetData>
  <sheetProtection password="C527" sheet="1" objects="1" scenarios="1" selectLockedCells="1"/>
  <mergeCells count="5">
    <mergeCell ref="E4:F4"/>
    <mergeCell ref="E6:F6"/>
    <mergeCell ref="B6:C6"/>
    <mergeCell ref="A40:C40"/>
    <mergeCell ref="B4:C4"/>
  </mergeCells>
  <phoneticPr fontId="2"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2"/>
  <sheetViews>
    <sheetView workbookViewId="0">
      <selection activeCell="A7" sqref="A7"/>
    </sheetView>
  </sheetViews>
  <sheetFormatPr defaultRowHeight="12.75"/>
  <cols>
    <col min="1" max="1" width="16.85546875" customWidth="1"/>
    <col min="2" max="2" width="14" customWidth="1"/>
  </cols>
  <sheetData>
    <row r="1" spans="1:3" ht="15.75">
      <c r="A1" s="24" t="s">
        <v>15</v>
      </c>
      <c r="B1" s="25">
        <v>43698</v>
      </c>
      <c r="C1" t="s">
        <v>44</v>
      </c>
    </row>
    <row r="2" spans="1:3" ht="15.75">
      <c r="A2" s="24" t="s">
        <v>16</v>
      </c>
      <c r="B2">
        <v>20.463200000000001</v>
      </c>
      <c r="C2" t="s">
        <v>44</v>
      </c>
    </row>
    <row r="3" spans="1:3" ht="15.75">
      <c r="A3" s="24" t="s">
        <v>17</v>
      </c>
      <c r="B3">
        <v>20.45</v>
      </c>
      <c r="C3" t="s">
        <v>44</v>
      </c>
    </row>
    <row r="4" spans="1:3" ht="15.75">
      <c r="A4" s="24" t="s">
        <v>18</v>
      </c>
      <c r="B4">
        <v>10231600</v>
      </c>
      <c r="C4" t="s">
        <v>44</v>
      </c>
    </row>
    <row r="5" spans="1:3" ht="15.75">
      <c r="A5" s="24" t="s">
        <v>22</v>
      </c>
      <c r="B5">
        <v>46510.78</v>
      </c>
      <c r="C5" t="s">
        <v>44</v>
      </c>
    </row>
    <row r="6" spans="1:3" ht="15.75">
      <c r="A6" s="24" t="s">
        <v>19</v>
      </c>
      <c r="B6">
        <v>4500000</v>
      </c>
      <c r="C6" t="s">
        <v>44</v>
      </c>
    </row>
    <row r="7" spans="1:3" ht="15.75">
      <c r="A7" s="24" t="s">
        <v>21</v>
      </c>
      <c r="B7" s="24" t="s">
        <v>45</v>
      </c>
      <c r="C7" t="s">
        <v>44</v>
      </c>
    </row>
    <row r="8" spans="1:3" ht="15.75">
      <c r="A8" s="24" t="s">
        <v>20</v>
      </c>
      <c r="B8" s="39">
        <v>3012</v>
      </c>
      <c r="C8" t="s">
        <v>44</v>
      </c>
    </row>
    <row r="9" spans="1:3" ht="15.75">
      <c r="A9" s="26" t="s">
        <v>23</v>
      </c>
      <c r="B9">
        <v>92084527.659999996</v>
      </c>
      <c r="C9" t="s">
        <v>44</v>
      </c>
    </row>
    <row r="10" spans="1:3" ht="15.75">
      <c r="A10" s="24" t="s">
        <v>27</v>
      </c>
      <c r="B10" s="39">
        <v>83012</v>
      </c>
      <c r="C10" t="s">
        <v>44</v>
      </c>
    </row>
    <row r="11" spans="1:3" ht="15.75">
      <c r="A11" s="26" t="s">
        <v>28</v>
      </c>
      <c r="B11">
        <v>1.1102000000000001</v>
      </c>
      <c r="C11" t="s">
        <v>44</v>
      </c>
    </row>
    <row r="12" spans="1:3" ht="15.75">
      <c r="A12" s="24" t="s">
        <v>29</v>
      </c>
      <c r="B12">
        <v>18.420000000000002</v>
      </c>
      <c r="C12" t="s">
        <v>44</v>
      </c>
    </row>
  </sheetData>
  <sheetProtection password="C52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52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52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527" sheet="1" objects="1" scenarios="1"/>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Keung</cp:lastModifiedBy>
  <cp:lastPrinted>2013-01-28T08:10:46Z</cp:lastPrinted>
  <dcterms:created xsi:type="dcterms:W3CDTF">2011-07-06T02:52:03Z</dcterms:created>
  <dcterms:modified xsi:type="dcterms:W3CDTF">2019-08-21T09:47:43Z</dcterms:modified>
</cp:coreProperties>
</file>