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Remote folder\ETF\WISE SSE50\3024 Valuation\31 Mar\"/>
    </mc:Choice>
  </mc:AlternateContent>
  <bookViews>
    <workbookView xWindow="4020" yWindow="23205" windowWidth="13260" windowHeight="9855"/>
  </bookViews>
  <sheets>
    <sheet name="Report" sheetId="6" r:id="rId1"/>
    <sheet name="ReportFormula" sheetId="1" state="hidden" r:id="rId2"/>
    <sheet name="Input" sheetId="2" state="hidden" r:id="rId3"/>
    <sheet name="Output" sheetId="3" state="hidden" r:id="rId4"/>
    <sheet name="Process" sheetId="4" state="hidden" r:id="rId5"/>
    <sheet name="Export" sheetId="5" state="hidden" r:id="rId6"/>
  </sheets>
  <definedNames>
    <definedName name="_xlnm.Print_Area" localSheetId="0">Report!$A$1:$D$36</definedName>
    <definedName name="_xlnm.Print_Area" localSheetId="1">ReportFormula!$A$1:$D$36</definedName>
  </definedNames>
  <calcPr calcId="162913"/>
</workbook>
</file>

<file path=xl/calcChain.xml><?xml version="1.0" encoding="utf-8"?>
<calcChain xmlns="http://schemas.openxmlformats.org/spreadsheetml/2006/main">
  <c r="C8" i="1" l="1"/>
  <c r="C10" i="1"/>
  <c r="C13" i="1"/>
  <c r="C14" i="1"/>
  <c r="C15" i="1"/>
  <c r="C17" i="1"/>
  <c r="C18" i="1"/>
  <c r="C20" i="1"/>
  <c r="C21" i="1"/>
  <c r="C24" i="1"/>
</calcChain>
</file>

<file path=xl/sharedStrings.xml><?xml version="1.0" encoding="utf-8"?>
<sst xmlns="http://schemas.openxmlformats.org/spreadsheetml/2006/main" count="79" uniqueCount="38">
  <si>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</si>
  <si>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</si>
  <si>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</si>
  <si>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</si>
  <si>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</si>
  <si>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</si>
  <si>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</si>
  <si>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</si>
  <si>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</si>
  <si>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</si>
  <si>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</si>
  <si>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</si>
  <si>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</si>
  <si>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</si>
  <si>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</si>
  <si>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</si>
  <si>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</si>
  <si>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</si>
  <si>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</si>
  <si>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</si>
  <si>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</si>
  <si>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</si>
  <si>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</si>
  <si>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ValDate</t>
    <phoneticPr fontId="14" type="noConversion"/>
  </si>
  <si>
    <t>NavPrice</t>
    <phoneticPr fontId="14" type="noConversion"/>
  </si>
  <si>
    <t>SecPrice</t>
    <phoneticPr fontId="14" type="noConversion"/>
  </si>
  <si>
    <t>Nav</t>
    <phoneticPr fontId="14" type="noConversion"/>
  </si>
  <si>
    <t>TtlUnit</t>
    <phoneticPr fontId="14" type="noConversion"/>
  </si>
  <si>
    <t>StockCode</t>
    <phoneticPr fontId="14" type="noConversion"/>
  </si>
  <si>
    <t>CCassNameChi</t>
    <phoneticPr fontId="14" type="noConversion"/>
  </si>
  <si>
    <t>CashCptBkt</t>
    <phoneticPr fontId="14" type="noConversion"/>
  </si>
  <si>
    <t>AssetNAV</t>
    <phoneticPr fontId="14"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</si>
  <si>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</si>
  <si>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</si>
  <si>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ok</t>
  </si>
  <si>
    <t>標智上證50中國指數基金™</t>
    <phoneticPr fontId="14" type="noConversion"/>
  </si>
  <si>
    <t>(percentage%)</t>
  </si>
  <si>
    <t xml:space="preserve">41,793,106.08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</si>
</sst>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mmm/yyyy"/>
    <numFmt numFmtId="165" formatCode="dd/mm/yy;@"/>
    <numFmt numFmtId="166" formatCode="#,##0.0000"/>
    <numFmt numFmtId="167" formatCode="ddmmmyyyy"/>
    <numFmt numFmtId="168" formatCode="00000"/>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12"/>
      <name val="Times New Roman"/>
      <family val="1"/>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13" fillId="0" borderId="0" xfId="1" applyFont="1">
      <alignment vertical="top"/>
    </xf>
    <xf numFmtId="14" fontId="0" fillId="0" borderId="0" xfId="1" applyNumberFormat="1" applyFont="1" applyAlignment="1"/>
    <xf numFmtId="0" fontId="13" fillId="0" borderId="0" xfId="1" applyFont="1" applyFill="1" applyAlignment="1">
      <alignment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36"/>
  <sheetViews>
    <sheetView tabSelected="1" topLeftCell="A7" zoomScaleNormal="100" workbookViewId="0">
      <selection activeCell="F12" sqref="F12"/>
    </sheetView>
  </sheetViews>
  <sheetFormatPr defaultColWidth="9.140625" defaultRowHeight="14.25" x14ac:dyDescent="0.25"/>
  <cols>
    <col min="1" max="1" width="47.5703125" style="27" customWidth="1"/>
    <col min="2" max="2" width="9.140625" style="27"/>
    <col min="3" max="3" width="23.140625" style="27" customWidth="1"/>
    <col min="4" max="4" width="14.85546875" style="27" customWidth="1"/>
    <col min="5" max="16384" width="9.140625" style="27"/>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17</v>
      </c>
      <c r="B4" s="41" t="s">
        <v>20</v>
      </c>
      <c r="C4" s="42"/>
      <c r="D4" s="43"/>
      <c r="E4" s="28"/>
    </row>
    <row r="5" spans="1:5" x14ac:dyDescent="0.25">
      <c r="A5" s="3"/>
      <c r="B5" s="29"/>
      <c r="C5" s="29"/>
      <c r="D5" s="29"/>
    </row>
    <row r="6" spans="1:5" ht="40.5" customHeight="1" x14ac:dyDescent="0.25">
      <c r="A6" s="4" t="s">
        <v>15</v>
      </c>
      <c r="B6" s="44" t="s">
        <v>32</v>
      </c>
      <c r="C6" s="45"/>
      <c r="D6" s="2"/>
    </row>
    <row r="7" spans="1:5" x14ac:dyDescent="0.25">
      <c r="A7" s="3"/>
      <c r="B7" s="5"/>
      <c r="C7" s="5"/>
      <c r="D7" s="5"/>
    </row>
    <row r="8" spans="1:5" x14ac:dyDescent="0.25">
      <c r="A8" s="3" t="s">
        <v>4</v>
      </c>
      <c r="B8" s="6"/>
      <c r="C8" s="39">
        <v>3024</v>
      </c>
      <c r="D8" s="7"/>
    </row>
    <row r="9" spans="1:5" x14ac:dyDescent="0.25">
      <c r="A9" s="3"/>
      <c r="B9" s="5"/>
      <c r="C9" s="5"/>
      <c r="D9" s="5"/>
    </row>
    <row r="10" spans="1:5" x14ac:dyDescent="0.25">
      <c r="A10" s="8" t="s">
        <v>19</v>
      </c>
      <c r="B10" s="9"/>
      <c r="C10" s="30">
        <v>44286</v>
      </c>
      <c r="D10" s="7"/>
    </row>
    <row r="11" spans="1:5" x14ac:dyDescent="0.25">
      <c r="A11" s="10"/>
      <c r="B11" s="11"/>
      <c r="C11" s="5"/>
      <c r="D11" s="5"/>
    </row>
    <row r="12" spans="1:5" x14ac:dyDescent="0.25">
      <c r="A12" s="3"/>
      <c r="B12" s="12" t="s">
        <v>8</v>
      </c>
      <c r="C12" s="13"/>
      <c r="D12" s="5"/>
    </row>
    <row r="13" spans="1:5" x14ac:dyDescent="0.25">
      <c r="A13" s="14" t="s">
        <v>6</v>
      </c>
      <c r="B13" s="31" t="s">
        <v>21</v>
      </c>
      <c r="C13" s="32">
        <v>34.827599999999997</v>
      </c>
      <c r="D13" s="7"/>
      <c r="E13" s="28"/>
    </row>
    <row r="14" spans="1:5" x14ac:dyDescent="0.25">
      <c r="A14" s="14" t="s">
        <v>0</v>
      </c>
      <c r="B14" s="31" t="s">
        <v>21</v>
      </c>
      <c r="C14" s="33">
        <v>6965519.9999999991</v>
      </c>
      <c r="D14" s="7"/>
      <c r="E14" s="28"/>
    </row>
    <row r="15" spans="1:5" x14ac:dyDescent="0.25">
      <c r="A15" s="14" t="s">
        <v>2</v>
      </c>
      <c r="B15" s="31" t="s">
        <v>21</v>
      </c>
      <c r="C15" s="34">
        <v>-20073.63</v>
      </c>
      <c r="D15" s="7"/>
      <c r="E15" s="28"/>
    </row>
    <row r="16" spans="1:5" x14ac:dyDescent="0.25">
      <c r="A16" s="3"/>
      <c r="B16" s="21"/>
      <c r="C16" s="5"/>
      <c r="D16" s="5"/>
    </row>
    <row r="17" spans="1:4" x14ac:dyDescent="0.25">
      <c r="A17" s="3" t="s">
        <v>3</v>
      </c>
      <c r="B17" s="22"/>
      <c r="C17" s="35">
        <v>1200000</v>
      </c>
      <c r="D17" s="5"/>
    </row>
    <row r="18" spans="1:4" x14ac:dyDescent="0.25">
      <c r="A18" s="3" t="s">
        <v>7</v>
      </c>
      <c r="B18" s="22"/>
      <c r="C18" s="35">
        <v>1200000</v>
      </c>
      <c r="D18" s="5"/>
    </row>
    <row r="19" spans="1:4" ht="15" customHeight="1" x14ac:dyDescent="0.25">
      <c r="A19" s="15"/>
      <c r="B19" s="23"/>
      <c r="C19" s="5"/>
      <c r="D19" s="5"/>
    </row>
    <row r="20" spans="1:4" x14ac:dyDescent="0.25">
      <c r="A20" s="3" t="s">
        <v>9</v>
      </c>
      <c r="B20" s="31" t="s">
        <v>21</v>
      </c>
      <c r="C20" s="33" t="s">
        <v>37</v>
      </c>
      <c r="D20" s="7"/>
    </row>
    <row r="21" spans="1:4" x14ac:dyDescent="0.25">
      <c r="A21" s="3" t="s">
        <v>10</v>
      </c>
      <c r="B21" s="31" t="s">
        <v>21</v>
      </c>
      <c r="C21" s="33" t="s">
        <v>37</v>
      </c>
      <c r="D21" s="7"/>
    </row>
    <row r="22" spans="1:4" x14ac:dyDescent="0.25">
      <c r="A22" s="3"/>
      <c r="B22" s="6"/>
      <c r="C22" s="17"/>
      <c r="D22" s="5"/>
    </row>
    <row r="23" spans="1:4" x14ac:dyDescent="0.25">
      <c r="A23" s="3"/>
      <c r="B23" s="16"/>
      <c r="C23" s="18" t="s">
        <v>36</v>
      </c>
      <c r="D23" s="5"/>
    </row>
    <row r="24" spans="1:4" x14ac:dyDescent="0.25">
      <c r="A24" s="3" t="s">
        <v>18</v>
      </c>
      <c r="B24" s="19"/>
      <c r="C24" s="40">
        <v>0.43758398511526408</v>
      </c>
      <c r="D24" s="20"/>
    </row>
    <row r="25" spans="1:4" x14ac:dyDescent="0.25">
      <c r="A25" s="3"/>
      <c r="B25" s="6"/>
      <c r="C25" s="17"/>
      <c r="D25" s="5"/>
    </row>
    <row r="26" spans="1:4" x14ac:dyDescent="0.25">
      <c r="A26" s="3" t="s">
        <v>1</v>
      </c>
      <c r="B26" s="3"/>
      <c r="C26" s="2"/>
      <c r="D26" s="2"/>
    </row>
    <row r="27" spans="1:4" x14ac:dyDescent="0.25">
      <c r="A27" s="2" t="s">
        <v>12</v>
      </c>
      <c r="B27" s="2"/>
      <c r="C27" s="2"/>
      <c r="D27" s="2"/>
    </row>
    <row r="28" spans="1:4" x14ac:dyDescent="0.25">
      <c r="A28" s="2" t="s">
        <v>13</v>
      </c>
      <c r="B28" s="2"/>
      <c r="C28" s="2"/>
      <c r="D28" s="2"/>
    </row>
    <row r="29" spans="1:4" x14ac:dyDescent="0.25">
      <c r="A29" s="46" t="s">
        <v>33</v>
      </c>
      <c r="B29" s="46"/>
      <c r="C29" s="46"/>
      <c r="D29" s="2"/>
    </row>
    <row r="30" spans="1:4" x14ac:dyDescent="0.25">
      <c r="A30" s="2" t="s">
        <v>14</v>
      </c>
      <c r="B30" s="2"/>
      <c r="C30" s="2"/>
      <c r="D30" s="2"/>
    </row>
    <row r="31" spans="1:4" x14ac:dyDescent="0.25">
      <c r="A31" s="2" t="s">
        <v>16</v>
      </c>
      <c r="B31" s="2"/>
      <c r="C31" s="2"/>
      <c r="D31" s="2"/>
    </row>
    <row r="32" spans="1:4" x14ac:dyDescent="0.25">
      <c r="A32" s="2"/>
      <c r="B32" s="2"/>
      <c r="C32" s="2"/>
      <c r="D32" s="2"/>
    </row>
    <row r="33" spans="1:4" ht="59.25" customHeight="1" x14ac:dyDescent="0.25">
      <c r="A33" s="47" t="s">
        <v>22</v>
      </c>
      <c r="B33" s="48"/>
      <c r="C33" s="48"/>
      <c r="D33" s="37"/>
    </row>
    <row r="36" spans="1:4" x14ac:dyDescent="0.25">
      <c r="A36" s="38"/>
    </row>
  </sheetData>
  <sheetProtection selectLockedCells="1"/>
  <mergeCells count="4">
    <mergeCell ref="B4:D4"/>
    <mergeCell ref="B6:C6"/>
    <mergeCell ref="A29:C29"/>
    <mergeCell ref="A33:C33"/>
  </mergeCells>
  <phoneticPr fontId="14" type="noConversion"/>
  <dataValidations count="2">
    <dataValidation type="list" allowBlank="1" showInputMessage="1" showErrorMessage="1" sqref="B20:B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36"/>
  <sheetViews>
    <sheetView zoomScaleNormal="100" workbookViewId="0"/>
  </sheetViews>
  <sheetFormatPr defaultColWidth="9.140625" defaultRowHeight="14.25" x14ac:dyDescent="0.25"/>
  <cols>
    <col min="1" max="1" width="47.5703125" style="27" customWidth="1"/>
    <col min="2" max="2" width="9.140625" style="27"/>
    <col min="3" max="3" width="23.140625" style="27" customWidth="1"/>
    <col min="4" max="4" width="14.85546875" style="27" customWidth="1"/>
    <col min="5" max="16384" width="9.140625" style="27"/>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17</v>
      </c>
      <c r="B4" s="41" t="s">
        <v>20</v>
      </c>
      <c r="C4" s="42"/>
      <c r="D4" s="43"/>
      <c r="E4" s="28"/>
    </row>
    <row r="5" spans="1:5" x14ac:dyDescent="0.25">
      <c r="A5" s="3"/>
      <c r="B5" s="29"/>
      <c r="C5" s="29"/>
      <c r="D5" s="29"/>
    </row>
    <row r="6" spans="1:5" ht="40.5" customHeight="1" x14ac:dyDescent="0.25">
      <c r="A6" s="4" t="s">
        <v>15</v>
      </c>
      <c r="B6" s="44" t="s">
        <v>32</v>
      </c>
      <c r="C6" s="45"/>
      <c r="D6" s="2"/>
    </row>
    <row r="7" spans="1:5" x14ac:dyDescent="0.25">
      <c r="A7" s="3"/>
      <c r="B7" s="5"/>
      <c r="C7" s="5"/>
      <c r="D7" s="5"/>
    </row>
    <row r="8" spans="1:5" x14ac:dyDescent="0.25">
      <c r="A8" s="3" t="s">
        <v>4</v>
      </c>
      <c r="B8" s="6"/>
      <c r="C8" s="39">
        <f>Input!B8</f>
        <v>3024</v>
      </c>
      <c r="D8" s="7"/>
    </row>
    <row r="9" spans="1:5" x14ac:dyDescent="0.25">
      <c r="A9" s="3"/>
      <c r="B9" s="5"/>
      <c r="C9" s="5"/>
      <c r="D9" s="5"/>
    </row>
    <row r="10" spans="1:5" x14ac:dyDescent="0.25">
      <c r="A10" s="8" t="s">
        <v>19</v>
      </c>
      <c r="B10" s="9"/>
      <c r="C10" s="30">
        <f>Input!B1</f>
        <v>43798</v>
      </c>
      <c r="D10" s="7"/>
    </row>
    <row r="11" spans="1:5" x14ac:dyDescent="0.25">
      <c r="A11" s="10"/>
      <c r="B11" s="11"/>
      <c r="C11" s="5"/>
      <c r="D11" s="5"/>
    </row>
    <row r="12" spans="1:5" x14ac:dyDescent="0.25">
      <c r="A12" s="3"/>
      <c r="B12" s="12" t="s">
        <v>8</v>
      </c>
      <c r="C12" s="13"/>
      <c r="D12" s="5"/>
    </row>
    <row r="13" spans="1:5" x14ac:dyDescent="0.25">
      <c r="A13" s="14" t="s">
        <v>6</v>
      </c>
      <c r="B13" s="31" t="s">
        <v>21</v>
      </c>
      <c r="C13" s="32">
        <f>Input!B2</f>
        <v>26.569600000000001</v>
      </c>
      <c r="D13" s="7"/>
      <c r="E13" s="28"/>
    </row>
    <row r="14" spans="1:5" x14ac:dyDescent="0.25">
      <c r="A14" s="14" t="s">
        <v>0</v>
      </c>
      <c r="B14" s="31" t="s">
        <v>21</v>
      </c>
      <c r="C14" s="33">
        <f>Input!B4</f>
        <v>5313920</v>
      </c>
      <c r="D14" s="7"/>
      <c r="E14" s="28"/>
    </row>
    <row r="15" spans="1:5" x14ac:dyDescent="0.25">
      <c r="A15" s="14" t="s">
        <v>2</v>
      </c>
      <c r="B15" s="31" t="s">
        <v>21</v>
      </c>
      <c r="C15" s="34">
        <f>Input!B5</f>
        <v>13236.62</v>
      </c>
      <c r="D15" s="7"/>
      <c r="E15" s="28"/>
    </row>
    <row r="16" spans="1:5" x14ac:dyDescent="0.25">
      <c r="A16" s="3"/>
      <c r="B16" s="21"/>
      <c r="C16" s="5"/>
      <c r="D16" s="5"/>
    </row>
    <row r="17" spans="1:4" x14ac:dyDescent="0.25">
      <c r="A17" s="3" t="s">
        <v>3</v>
      </c>
      <c r="B17" s="22"/>
      <c r="C17" s="35">
        <f>Input!B6</f>
        <v>2200000</v>
      </c>
      <c r="D17" s="5"/>
    </row>
    <row r="18" spans="1:4" x14ac:dyDescent="0.25">
      <c r="A18" s="3" t="s">
        <v>7</v>
      </c>
      <c r="B18" s="22"/>
      <c r="C18" s="35">
        <f>Input!B6</f>
        <v>2200000</v>
      </c>
      <c r="D18" s="5"/>
    </row>
    <row r="19" spans="1:4" ht="15" customHeight="1" x14ac:dyDescent="0.25">
      <c r="A19" s="15"/>
      <c r="B19" s="23"/>
      <c r="C19" s="5"/>
      <c r="D19" s="5"/>
    </row>
    <row r="20" spans="1:4" x14ac:dyDescent="0.25">
      <c r="A20" s="3" t="s">
        <v>9</v>
      </c>
      <c r="B20" s="31" t="s">
        <v>21</v>
      </c>
      <c r="C20" s="33">
        <f>Input!B9</f>
        <v>58453065.960000001</v>
      </c>
      <c r="D20" s="7"/>
    </row>
    <row r="21" spans="1:4" x14ac:dyDescent="0.25">
      <c r="A21" s="3" t="s">
        <v>10</v>
      </c>
      <c r="B21" s="31" t="s">
        <v>21</v>
      </c>
      <c r="C21" s="33">
        <f>Input!B9</f>
        <v>58453065.960000001</v>
      </c>
      <c r="D21" s="7"/>
    </row>
    <row r="22" spans="1:4" x14ac:dyDescent="0.25">
      <c r="A22" s="3"/>
      <c r="B22" s="6"/>
      <c r="C22" s="17"/>
      <c r="D22" s="5"/>
    </row>
    <row r="23" spans="1:4" x14ac:dyDescent="0.25">
      <c r="A23" s="3"/>
      <c r="B23" s="16"/>
      <c r="C23" s="18" t="s">
        <v>11</v>
      </c>
      <c r="D23" s="5"/>
    </row>
    <row r="24" spans="1:4" x14ac:dyDescent="0.25">
      <c r="A24" s="3" t="s">
        <v>18</v>
      </c>
      <c r="B24" s="19"/>
      <c r="C24" s="36">
        <f>(( Input!B3-Input!B2)/Input!B2)*100</f>
        <v>-0.4501385041551319</v>
      </c>
      <c r="D24" s="20"/>
    </row>
    <row r="25" spans="1:4" x14ac:dyDescent="0.25">
      <c r="A25" s="3"/>
      <c r="B25" s="6"/>
      <c r="C25" s="17"/>
      <c r="D25" s="5"/>
    </row>
    <row r="26" spans="1:4" x14ac:dyDescent="0.25">
      <c r="A26" s="3" t="s">
        <v>1</v>
      </c>
      <c r="B26" s="3"/>
      <c r="C26" s="2"/>
      <c r="D26" s="2"/>
    </row>
    <row r="27" spans="1:4" x14ac:dyDescent="0.25">
      <c r="A27" s="2" t="s">
        <v>12</v>
      </c>
      <c r="B27" s="2"/>
      <c r="C27" s="2"/>
      <c r="D27" s="2"/>
    </row>
    <row r="28" spans="1:4" x14ac:dyDescent="0.25">
      <c r="A28" s="2" t="s">
        <v>13</v>
      </c>
      <c r="B28" s="2"/>
      <c r="C28" s="2"/>
      <c r="D28" s="2"/>
    </row>
    <row r="29" spans="1:4" x14ac:dyDescent="0.25">
      <c r="A29" s="46" t="s">
        <v>33</v>
      </c>
      <c r="B29" s="46"/>
      <c r="C29" s="46"/>
      <c r="D29" s="2"/>
    </row>
    <row r="30" spans="1:4" x14ac:dyDescent="0.25">
      <c r="A30" s="2" t="s">
        <v>14</v>
      </c>
      <c r="B30" s="2"/>
      <c r="C30" s="2"/>
      <c r="D30" s="2"/>
    </row>
    <row r="31" spans="1:4" x14ac:dyDescent="0.25">
      <c r="A31" s="2" t="s">
        <v>16</v>
      </c>
      <c r="B31" s="2"/>
      <c r="C31" s="2"/>
      <c r="D31" s="2"/>
    </row>
    <row r="32" spans="1:4" x14ac:dyDescent="0.25">
      <c r="A32" s="2"/>
      <c r="B32" s="2"/>
      <c r="C32" s="2"/>
      <c r="D32" s="2"/>
    </row>
    <row r="33" spans="1:4" ht="59.25" customHeight="1" x14ac:dyDescent="0.25">
      <c r="A33" s="47" t="s">
        <v>22</v>
      </c>
      <c r="B33" s="48"/>
      <c r="C33" s="48"/>
      <c r="D33" s="37"/>
    </row>
    <row r="36" spans="1:4" x14ac:dyDescent="0.25">
      <c r="A36" s="38"/>
    </row>
  </sheetData>
  <sheetProtection password="C7B7" sheet="1" objects="1" scenarios="1" selectLockedCells="1"/>
  <mergeCells count="4">
    <mergeCell ref="B6:C6"/>
    <mergeCell ref="B4:D4"/>
    <mergeCell ref="A33:C33"/>
    <mergeCell ref="A29:C29"/>
  </mergeCells>
  <phoneticPr fontId="2" type="noConversion"/>
  <dataValidations count="1">
    <dataValidation type="list" allowBlank="1" showInputMessage="1" showErrorMessage="1" sqref="B20:B21 B13:B15">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9"/>
  <sheetViews>
    <sheetView workbookViewId="0">
      <selection activeCell="B17" sqref="B17"/>
    </sheetView>
  </sheetViews>
  <sheetFormatPr defaultRowHeight="12.75" x14ac:dyDescent="0.2"/>
  <cols>
    <col min="1" max="1" width="16.85546875" customWidth="1"/>
  </cols>
  <sheetData>
    <row r="1" spans="1:3" ht="15.75" x14ac:dyDescent="0.2">
      <c r="A1" s="24" t="s">
        <v>23</v>
      </c>
      <c r="B1" s="25">
        <v>43798</v>
      </c>
      <c r="C1" t="s">
        <v>34</v>
      </c>
    </row>
    <row r="2" spans="1:3" ht="15.75" x14ac:dyDescent="0.2">
      <c r="A2" s="24" t="s">
        <v>24</v>
      </c>
      <c r="B2">
        <v>26.569600000000001</v>
      </c>
      <c r="C2" t="s">
        <v>34</v>
      </c>
    </row>
    <row r="3" spans="1:3" ht="15.75" x14ac:dyDescent="0.2">
      <c r="A3" s="24" t="s">
        <v>25</v>
      </c>
      <c r="B3">
        <v>26.45</v>
      </c>
      <c r="C3" t="s">
        <v>34</v>
      </c>
    </row>
    <row r="4" spans="1:3" ht="15.75" x14ac:dyDescent="0.2">
      <c r="A4" s="24" t="s">
        <v>26</v>
      </c>
      <c r="B4">
        <v>5313920</v>
      </c>
      <c r="C4" t="s">
        <v>34</v>
      </c>
    </row>
    <row r="5" spans="1:3" ht="15.75" x14ac:dyDescent="0.2">
      <c r="A5" s="24" t="s">
        <v>30</v>
      </c>
      <c r="B5">
        <v>13236.62</v>
      </c>
      <c r="C5" t="s">
        <v>34</v>
      </c>
    </row>
    <row r="6" spans="1:3" ht="15.75" x14ac:dyDescent="0.2">
      <c r="A6" s="24" t="s">
        <v>27</v>
      </c>
      <c r="B6">
        <v>2200000</v>
      </c>
      <c r="C6" t="s">
        <v>34</v>
      </c>
    </row>
    <row r="7" spans="1:3" ht="15.75" x14ac:dyDescent="0.2">
      <c r="A7" s="24" t="s">
        <v>29</v>
      </c>
      <c r="B7" s="24" t="s">
        <v>35</v>
      </c>
      <c r="C7" t="s">
        <v>34</v>
      </c>
    </row>
    <row r="8" spans="1:3" ht="15.75" x14ac:dyDescent="0.2">
      <c r="A8" s="24" t="s">
        <v>28</v>
      </c>
      <c r="B8" s="24">
        <v>3024</v>
      </c>
      <c r="C8" t="s">
        <v>34</v>
      </c>
    </row>
    <row r="9" spans="1:3" ht="15.75" x14ac:dyDescent="0.2">
      <c r="A9" s="26" t="s">
        <v>31</v>
      </c>
      <c r="B9">
        <v>58453065.960000001</v>
      </c>
      <c r="C9" t="s">
        <v>34</v>
      </c>
    </row>
  </sheetData>
  <sheetProtection password="C7B7" sheet="1" objects="1" scenarios="1"/>
  <phoneticPr fontId="14"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B17" sqref="B17"/>
    </sheetView>
  </sheetViews>
  <sheetFormatPr defaultRowHeight="12.75" x14ac:dyDescent="0.2"/>
  <sheetData/>
  <sheetProtection password="C7B7" sheet="1" objects="1" scenarios="1"/>
  <phoneticPr fontId="14"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election activeCell="B17" sqref="B17"/>
    </sheetView>
  </sheetViews>
  <sheetFormatPr defaultRowHeight="12.75" x14ac:dyDescent="0.2"/>
  <sheetData/>
  <sheetProtection password="C7B7" sheet="1" objects="1" scenarios="1"/>
  <phoneticPr fontId="14"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election activeCell="B17" sqref="B17"/>
    </sheetView>
  </sheetViews>
  <sheetFormatPr defaultRowHeight="12.75" x14ac:dyDescent="0.2"/>
  <sheetData/>
  <sheetProtection password="C7B7" sheet="1" objects="1" scenarios="1"/>
  <phoneticPr fontId="14"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DOCUMENTGUID%">{00000000-0000-0000-0000-000000000000}</XMLData>
</file>

<file path=customXml/item3.xml><?xml version="1.0" encoding="utf-8"?>
<XMLData TextToDisplay="%CLASSIFICATIONDATETIME%">09:49 02/12/2019</XMLData>
</file>

<file path=customXml/itemProps1.xml><?xml version="1.0" encoding="utf-8"?>
<ds:datastoreItem xmlns:ds="http://schemas.openxmlformats.org/officeDocument/2006/customXml" ds:itemID="{48415AFA-6427-405B-8348-06645F1AFC3C}">
  <ds:schemaRefs/>
</ds:datastoreItem>
</file>

<file path=customXml/itemProps2.xml><?xml version="1.0" encoding="utf-8"?>
<ds:datastoreItem xmlns:ds="http://schemas.openxmlformats.org/officeDocument/2006/customXml" ds:itemID="{A7656D76-CDA7-45DF-9116-362AF7C559A6}">
  <ds:schemaRefs/>
</ds:datastoreItem>
</file>

<file path=customXml/itemProps3.xml><?xml version="1.0" encoding="utf-8"?>
<ds:datastoreItem xmlns:ds="http://schemas.openxmlformats.org/officeDocument/2006/customXml" ds:itemID="{A0F464BC-0408-496A-BCA0-446E8B0A87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已命名的範圍</vt:lpstr>
      </vt:variant>
      <vt:variant>
        <vt:i4>2</vt:i4>
      </vt:variant>
    </vt:vector>
  </HeadingPairs>
  <TitlesOfParts>
    <vt:vector size="8" baseType="lpstr">
      <vt:lpstr>Report</vt:lpstr>
      <vt:lpstr>ReportFormula</vt:lpstr>
      <vt:lpstr>Input</vt:lpstr>
      <vt:lpstr>Output</vt:lpstr>
      <vt:lpstr>Process</vt:lpstr>
      <vt:lpstr>Export</vt:lpstr>
      <vt:lpstr>Report!Print_Area</vt:lpstr>
      <vt:lpstr>ReportFormula!Print_Area</vt:lpstr>
    </vt:vector>
  </TitlesOfParts>
  <Company>HKEx</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2021-03-31T09:40:30Z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-727520716</vt:i4>
  </property>
  <property fmtid="{D5CDD505-2E9C-101B-9397-08002B2CF9AE}" pid="4" name="_NewReviewCycle">
    <vt:lpwstr/>
  </property>
  <property fmtid="{D5CDD505-2E9C-101B-9397-08002B2CF9AE}" pid="5" name="_EmailSubject">
    <vt:lpwstr>[Citi] Valuation Packages-WI50  (NAV date : 31 MAR 2021)  -EM-</vt:lpwstr>
  </property>
  <property fmtid="{D5CDD505-2E9C-101B-9397-08002B2CF9AE}" pid="6" name="_AuthorEmail">
    <vt:lpwstr>no84557@imcap.ap.ssmb.com</vt:lpwstr>
  </property>
  <property fmtid="{D5CDD505-2E9C-101B-9397-08002B2CF9AE}" pid="7" name="_AuthorEmailDisplayName">
    <vt:lpwstr>Omar Bakhi, Nor Eliyana [ICG-OPS]</vt:lpwstr>
  </property>
  <property fmtid="{D5CDD505-2E9C-101B-9397-08002B2CF9AE}" pid="8" name="_ReviewingToolsShownOnce">
    <vt:lpwstr/>
  </property>
</Properties>
</file>